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<sst xmlns="http://schemas.openxmlformats.org/spreadsheetml/2006/main" count="8" uniqueCount="8">
  <si>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класс</t>
  </si>
  <si>
    <t>число
 уч-ся</t>
  </si>
  <si>
    <t>успев</t>
  </si>
  <si>
    <t>кач</t>
  </si>
  <si>
    <t>СОУ</t>
  </si>
  <si>
    <t>итого
по школе</t>
  </si>
  <si>
    <t xml:space="preserve"> Итоги 4 четверти 2020-2021  уч.год</t>
  </si>
  <si>
    <t>3 кл. 2 неаттест.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</si>
</sst>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9" fontId="3" fillId="0" borderId="10" xfId="57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9" fontId="7" fillId="0" borderId="10" xfId="57" applyFont="1" applyBorder="1" applyAlignment="1">
      <alignment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975"/>
          <c:w val="0.78775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(Лист1!$G$5:$G$7,Лист1!$G$9:$G$13)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(Лист1!$H$5:$H$7,Лист1!$H$9:$H$13)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(Лист1!$I$5:$I$7,Лист1!$I$9:$I$13)</c:f>
              <c:numCache/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41175"/>
          <c:w val="0.17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19050</xdr:rowOff>
    </xdr:from>
    <xdr:to>
      <xdr:col>14</xdr:col>
      <xdr:colOff>485775</xdr:colOff>
      <xdr:row>19</xdr:row>
      <xdr:rowOff>28575</xdr:rowOff>
    </xdr:to>
    <xdr:graphicFrame>
      <xdr:nvGraphicFramePr>
        <xdr:cNvPr id="1" name="Chart 33"/>
        <xdr:cNvGraphicFramePr/>
      </xdr:nvGraphicFramePr>
      <xdr:xfrm>
        <a:off x="4972050" y="600075"/>
        <a:ext cx="48006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8.625" style="0" customWidth="1"/>
    <col min="3" max="3" width="4.00390625" style="0" customWidth="1"/>
    <col min="4" max="4" width="5.25390625" style="0" customWidth="1"/>
    <col min="5" max="5" width="5.00390625" style="0" customWidth="1"/>
    <col min="6" max="6" width="4.875" style="0" customWidth="1"/>
    <col min="7" max="7" width="9.25390625" style="0" customWidth="1"/>
    <col min="13" max="13" width="15.25390625" style="0" customWidth="1"/>
    <col min="14" max="14" width="15.625" style="0" customWidth="1"/>
  </cols>
  <sheetData>
    <row r="2" spans="1:14" ht="20.25" customHeight="1">
      <c r="A2" s="13" t="s">
        <v>6</v>
      </c>
      <c r="B2" s="14"/>
      <c r="C2" s="14"/>
      <c r="D2" s="14"/>
      <c r="E2" s="14"/>
      <c r="F2" s="14"/>
      <c r="G2" s="14"/>
      <c r="H2" s="14"/>
      <c r="I2" s="14"/>
      <c r="L2" s="14"/>
      <c r="M2" s="14"/>
      <c r="N2" s="14"/>
    </row>
    <row r="4" spans="1:14" ht="36">
      <c r="A4" s="1" t="s">
        <v>0</v>
      </c>
      <c r="B4" s="2" t="s">
        <v>1</v>
      </c>
      <c r="C4" s="1">
        <v>5</v>
      </c>
      <c r="D4" s="1">
        <v>4</v>
      </c>
      <c r="E4" s="1">
        <v>3</v>
      </c>
      <c r="F4" s="1">
        <v>2</v>
      </c>
      <c r="G4" s="1" t="s">
        <v>2</v>
      </c>
      <c r="H4" s="1" t="s">
        <v>3</v>
      </c>
      <c r="I4" s="1" t="s">
        <v>4</v>
      </c>
      <c r="L4" s="5"/>
      <c r="M4" s="6"/>
      <c r="N4" s="6"/>
    </row>
    <row r="5" spans="1:14" ht="25.5">
      <c r="A5" s="1">
        <v>2</v>
      </c>
      <c r="B5" s="1">
        <v>15</v>
      </c>
      <c r="C5" s="1">
        <v>0</v>
      </c>
      <c r="D5" s="1">
        <v>5</v>
      </c>
      <c r="E5" s="1">
        <v>10</v>
      </c>
      <c r="F5" s="1">
        <v>0</v>
      </c>
      <c r="G5" s="3">
        <f aca="true" t="shared" si="0" ref="G5:G19">(C5+D5+E5)/B5</f>
        <v>1</v>
      </c>
      <c r="H5" s="3">
        <f aca="true" t="shared" si="1" ref="H5:H19">(C5+D5)/B5</f>
        <v>0.3333333333333333</v>
      </c>
      <c r="I5" s="3">
        <f aca="true" t="shared" si="2" ref="I5:I19">(C5+D5*0.64+E5*0.36+F5*0.14)/B5</f>
        <v>0.4533333333333333</v>
      </c>
      <c r="L5" s="7"/>
      <c r="M5" s="8"/>
      <c r="N5" s="8"/>
    </row>
    <row r="6" spans="1:14" ht="25.5">
      <c r="A6" s="1">
        <v>3</v>
      </c>
      <c r="B6" s="1">
        <v>12</v>
      </c>
      <c r="C6" s="1">
        <v>0</v>
      </c>
      <c r="D6" s="1">
        <v>5</v>
      </c>
      <c r="E6" s="1">
        <v>7</v>
      </c>
      <c r="F6" s="1">
        <v>0</v>
      </c>
      <c r="G6" s="3">
        <f t="shared" si="0"/>
        <v>1</v>
      </c>
      <c r="H6" s="3">
        <f t="shared" si="1"/>
        <v>0.4166666666666667</v>
      </c>
      <c r="I6" s="3">
        <f t="shared" si="2"/>
        <v>0.47666666666666674</v>
      </c>
      <c r="L6" s="7"/>
      <c r="M6" s="8"/>
      <c r="N6" s="8"/>
    </row>
    <row r="7" spans="1:14" ht="25.5">
      <c r="A7" s="1">
        <v>4</v>
      </c>
      <c r="B7" s="1">
        <v>10</v>
      </c>
      <c r="C7" s="1">
        <v>0</v>
      </c>
      <c r="D7" s="1">
        <v>3</v>
      </c>
      <c r="E7" s="1">
        <v>7</v>
      </c>
      <c r="F7" s="1">
        <v>0</v>
      </c>
      <c r="G7" s="3">
        <f t="shared" si="0"/>
        <v>1</v>
      </c>
      <c r="H7" s="3">
        <f t="shared" si="1"/>
        <v>0.3</v>
      </c>
      <c r="I7" s="3">
        <f t="shared" si="2"/>
        <v>0.44399999999999995</v>
      </c>
      <c r="L7" s="7"/>
      <c r="M7" s="8"/>
      <c r="N7" s="7"/>
    </row>
    <row r="8" spans="1:14" ht="25.5">
      <c r="A8" s="1"/>
      <c r="B8" s="11">
        <f>SUM(B5:B7)</f>
        <v>37</v>
      </c>
      <c r="C8" s="11">
        <v>0</v>
      </c>
      <c r="D8" s="11">
        <f>SUM(D5:D7)</f>
        <v>13</v>
      </c>
      <c r="E8" s="11">
        <f>SUM(E5:E7)</f>
        <v>24</v>
      </c>
      <c r="F8" s="11">
        <f>SUM(F5:F7)</f>
        <v>0</v>
      </c>
      <c r="G8" s="12">
        <f t="shared" si="0"/>
        <v>1</v>
      </c>
      <c r="H8" s="12">
        <f t="shared" si="1"/>
        <v>0.35135135135135137</v>
      </c>
      <c r="I8" s="12">
        <f t="shared" si="2"/>
        <v>0.4583783783783784</v>
      </c>
      <c r="L8" s="7"/>
      <c r="M8" s="8"/>
      <c r="N8" s="8"/>
    </row>
    <row r="9" spans="1:14" ht="25.5">
      <c r="A9" s="1">
        <v>5</v>
      </c>
      <c r="B9" s="1">
        <v>9</v>
      </c>
      <c r="C9" s="1">
        <v>0</v>
      </c>
      <c r="D9" s="1">
        <v>2</v>
      </c>
      <c r="E9" s="1">
        <v>5</v>
      </c>
      <c r="F9" s="1">
        <v>2</v>
      </c>
      <c r="G9" s="3">
        <f t="shared" si="0"/>
        <v>0.7777777777777778</v>
      </c>
      <c r="H9" s="3">
        <f t="shared" si="1"/>
        <v>0.2222222222222222</v>
      </c>
      <c r="I9" s="3">
        <f t="shared" si="2"/>
        <v>0.37333333333333335</v>
      </c>
      <c r="L9" s="7"/>
      <c r="M9" s="8"/>
      <c r="N9" s="8"/>
    </row>
    <row r="10" spans="1:14" ht="25.5">
      <c r="A10" s="1">
        <v>6</v>
      </c>
      <c r="B10" s="1">
        <v>8</v>
      </c>
      <c r="C10" s="1">
        <v>0</v>
      </c>
      <c r="D10" s="1">
        <v>3</v>
      </c>
      <c r="E10" s="1">
        <v>5</v>
      </c>
      <c r="F10" s="1">
        <v>0</v>
      </c>
      <c r="G10" s="3">
        <f t="shared" si="0"/>
        <v>1</v>
      </c>
      <c r="H10" s="3">
        <f t="shared" si="1"/>
        <v>0.375</v>
      </c>
      <c r="I10" s="3">
        <f t="shared" si="2"/>
        <v>0.46499999999999997</v>
      </c>
      <c r="L10" s="7"/>
      <c r="M10" s="8"/>
      <c r="N10" s="7"/>
    </row>
    <row r="11" spans="1:9" ht="18">
      <c r="A11" s="1">
        <v>7</v>
      </c>
      <c r="B11" s="1">
        <v>6</v>
      </c>
      <c r="C11" s="1">
        <v>0</v>
      </c>
      <c r="D11" s="1">
        <v>1</v>
      </c>
      <c r="E11" s="1">
        <v>5</v>
      </c>
      <c r="F11" s="1">
        <v>0</v>
      </c>
      <c r="G11" s="3">
        <f t="shared" si="0"/>
        <v>1</v>
      </c>
      <c r="H11" s="3">
        <f t="shared" si="1"/>
        <v>0.16666666666666666</v>
      </c>
      <c r="I11" s="3">
        <f t="shared" si="2"/>
        <v>0.4066666666666667</v>
      </c>
    </row>
    <row r="12" spans="1:9" ht="18">
      <c r="A12" s="1">
        <v>8</v>
      </c>
      <c r="B12" s="1">
        <v>10</v>
      </c>
      <c r="C12" s="1">
        <v>0</v>
      </c>
      <c r="D12" s="1">
        <v>1</v>
      </c>
      <c r="E12" s="1">
        <v>9</v>
      </c>
      <c r="F12" s="1">
        <v>0</v>
      </c>
      <c r="G12" s="3">
        <f t="shared" si="0"/>
        <v>1</v>
      </c>
      <c r="H12" s="3">
        <f t="shared" si="1"/>
        <v>0.1</v>
      </c>
      <c r="I12" s="3">
        <f t="shared" si="2"/>
        <v>0.388</v>
      </c>
    </row>
    <row r="13" spans="1:9" ht="18">
      <c r="A13" s="1">
        <v>9</v>
      </c>
      <c r="B13" s="1">
        <v>9</v>
      </c>
      <c r="C13" s="1">
        <v>0</v>
      </c>
      <c r="D13" s="1">
        <v>6</v>
      </c>
      <c r="E13" s="1">
        <v>3</v>
      </c>
      <c r="F13" s="1">
        <v>0</v>
      </c>
      <c r="G13" s="3">
        <f t="shared" si="0"/>
        <v>1</v>
      </c>
      <c r="H13" s="3">
        <f t="shared" si="1"/>
        <v>0.6666666666666666</v>
      </c>
      <c r="I13" s="3">
        <f t="shared" si="2"/>
        <v>0.5466666666666666</v>
      </c>
    </row>
    <row r="14" spans="1:9" ht="18">
      <c r="A14" s="1"/>
      <c r="B14" s="11">
        <f>SUM(B9:B13)</f>
        <v>42</v>
      </c>
      <c r="C14" s="11">
        <f>SUM(C9:C13)</f>
        <v>0</v>
      </c>
      <c r="D14" s="11">
        <f>SUM(D9:D13)</f>
        <v>13</v>
      </c>
      <c r="E14" s="11">
        <f>SUM(E9:E13)</f>
        <v>27</v>
      </c>
      <c r="F14" s="11">
        <f>SUM(F9:F13)</f>
        <v>2</v>
      </c>
      <c r="G14" s="12">
        <f t="shared" si="0"/>
        <v>0.9523809523809523</v>
      </c>
      <c r="H14" s="12">
        <f t="shared" si="1"/>
        <v>0.30952380952380953</v>
      </c>
      <c r="I14" s="12">
        <f>(C14+D14*0.64+E14*0.36+F14*0.14)/B14</f>
        <v>0.4361904761904762</v>
      </c>
    </row>
    <row r="15" spans="1:9" ht="18">
      <c r="A15" s="1"/>
      <c r="B15" s="11"/>
      <c r="C15" s="11"/>
      <c r="D15" s="11"/>
      <c r="E15" s="11"/>
      <c r="F15" s="11"/>
      <c r="G15" s="12"/>
      <c r="H15" s="12"/>
      <c r="I15" s="12"/>
    </row>
    <row r="16" spans="1:9" ht="18">
      <c r="A16" s="1">
        <v>10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3">
        <f>(C16+D16+E16)/B16</f>
        <v>1</v>
      </c>
      <c r="H16" s="3">
        <f>(C16+D16)/B16</f>
        <v>0</v>
      </c>
      <c r="I16" s="3">
        <f>(C16+D16*0.64+E16*0.36+F16*0.14)/B16</f>
        <v>0.36</v>
      </c>
    </row>
    <row r="17" spans="1:9" ht="18">
      <c r="A17" s="1">
        <v>11</v>
      </c>
      <c r="B17" s="1">
        <v>4</v>
      </c>
      <c r="C17" s="1">
        <v>0</v>
      </c>
      <c r="D17" s="1">
        <v>1</v>
      </c>
      <c r="E17" s="1">
        <v>3</v>
      </c>
      <c r="F17" s="1">
        <v>0</v>
      </c>
      <c r="G17" s="3">
        <f>(C17+D17+E17)/B17</f>
        <v>1</v>
      </c>
      <c r="H17" s="3">
        <f>(C17+D17)/B17</f>
        <v>0.25</v>
      </c>
      <c r="I17" s="3">
        <f>(C17+D17*0.64+E17*0.36+F17*0.14)/B17</f>
        <v>0.43000000000000005</v>
      </c>
    </row>
    <row r="18" spans="1:9" ht="18">
      <c r="A18" s="1"/>
      <c r="B18" s="11">
        <f>SUM(B16:B17)</f>
        <v>5</v>
      </c>
      <c r="C18" s="11">
        <f>SUM(C16:C17)</f>
        <v>0</v>
      </c>
      <c r="D18" s="11">
        <f>SUM(D16:D17)</f>
        <v>1</v>
      </c>
      <c r="E18" s="11">
        <f>SUM(E16:E17)</f>
        <v>4</v>
      </c>
      <c r="F18" s="11">
        <f>SUM(F16:F17)</f>
        <v>0</v>
      </c>
      <c r="G18" s="12">
        <f>SUM(C18:E18)/B18</f>
        <v>1</v>
      </c>
      <c r="H18" s="12">
        <f>SUM(C18:D18)/B18</f>
        <v>0.2</v>
      </c>
      <c r="I18" s="12">
        <f>(C18+D18*0.64+E18*0.36+F18*0.14)/B18</f>
        <v>0.41600000000000004</v>
      </c>
    </row>
    <row r="19" spans="1:9" ht="72">
      <c r="A19" s="2" t="s">
        <v>5</v>
      </c>
      <c r="B19" s="9">
        <f>B8+B14+B18</f>
        <v>84</v>
      </c>
      <c r="C19" s="9">
        <f>C8+C14+C18</f>
        <v>0</v>
      </c>
      <c r="D19" s="9">
        <f>D8+D14+D18</f>
        <v>27</v>
      </c>
      <c r="E19" s="9">
        <f>E8+E14+E18</f>
        <v>55</v>
      </c>
      <c r="F19" s="9">
        <f>F8+F14+F18</f>
        <v>2</v>
      </c>
      <c r="G19" s="10">
        <f t="shared" si="0"/>
        <v>0.9761904761904762</v>
      </c>
      <c r="H19" s="10">
        <f t="shared" si="1"/>
        <v>0.32142857142857145</v>
      </c>
      <c r="I19" s="10">
        <f t="shared" si="2"/>
        <v>0.44476190476190475</v>
      </c>
    </row>
    <row r="20" ht="23.25" customHeight="1">
      <c r="B20" t="s">
        <v>7</v>
      </c>
    </row>
    <row r="22" spans="7:9" ht="12.75">
      <c r="G22" s="4"/>
      <c r="H22" s="4"/>
      <c r="I22" s="4"/>
    </row>
  </sheetData>
  <sheetProtection/>
  <mergeCells count="2">
    <mergeCell ref="A2:I2"/>
    <mergeCell ref="L2:N2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Sky3</cp:lastModifiedBy>
  <cp:lastPrinted>2021-01-19T11:47:55Z</cp:lastPrinted>
  <dcterms:created xsi:type="dcterms:W3CDTF">2008-01-06T06:24:36Z</dcterms:created>
  <dcterms:modified xsi:type="dcterms:W3CDTF">2021-06-29T05:45:16Z</dcterms:modified>
  <cp:category/>
  <cp:version/>
  <cp:contentType/>
  <cp:contentStatus/>
</cp:coreProperties>
</file>